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CA" sheetId="1" r:id="rId1"/>
  </sheets>
  <definedNames>
    <definedName name="_xlnm.Print_Area" localSheetId="0">CA!$A$1:$G$61</definedName>
  </definedNames>
  <calcPr calcId="145621"/>
</workbook>
</file>

<file path=xl/calcChain.xml><?xml version="1.0" encoding="utf-8"?>
<calcChain xmlns="http://schemas.openxmlformats.org/spreadsheetml/2006/main">
  <c r="F54" i="1" l="1"/>
  <c r="E54" i="1"/>
  <c r="C54" i="1"/>
  <c r="B54" i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F34" i="1"/>
  <c r="E34" i="1"/>
  <c r="C34" i="1"/>
  <c r="B34" i="1"/>
  <c r="D33" i="1"/>
  <c r="G33" i="1" s="1"/>
  <c r="D32" i="1"/>
  <c r="G32" i="1" s="1"/>
  <c r="D31" i="1"/>
  <c r="G31" i="1" s="1"/>
  <c r="D30" i="1"/>
  <c r="G30" i="1" s="1"/>
  <c r="F20" i="1"/>
  <c r="E20" i="1"/>
  <c r="C20" i="1"/>
  <c r="B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20" i="1" s="1"/>
  <c r="G54" i="1" l="1"/>
  <c r="G34" i="1"/>
  <c r="D34" i="1"/>
  <c r="D54" i="1"/>
  <c r="D20" i="1"/>
</calcChain>
</file>

<file path=xl/sharedStrings.xml><?xml version="1.0" encoding="utf-8"?>
<sst xmlns="http://schemas.openxmlformats.org/spreadsheetml/2006/main" count="61" uniqueCount="39">
  <si>
    <t>Junta Municipal de Agua Potable y Alcantarillado de Cortázar, Gto.
Estado Analítico del Ejercicio del Presupuesto de Egresos
Clasificación Administrativa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</si>
  <si>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</si>
  <si>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</si>
  <si>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</si>
  <si>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</si>
  <si>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</si>
  <si>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</si>
  <si>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</si>
  <si>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</si>
  <si>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</si>
  <si>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</si>
  <si>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31120M09A010100 OPERACION Y MTTO AGUA PO</t>
  </si>
  <si>
    <t>31120M09A010200 OPERACION Y MTTO ALCANTA</t>
  </si>
  <si>
    <t>31120M09A010300 OPERACION Y MTTO MAQUINA</t>
  </si>
  <si>
    <t>31120M09A010400 OPERACION Y MTTO ADMINIS</t>
  </si>
  <si>
    <t>31120M09A020000 DIRECCION GENERAL</t>
  </si>
  <si>
    <t>31120M09A030000 RECURSOS HUMANOS</t>
  </si>
  <si>
    <t>31120M09A040000 CONTABILIDAD</t>
  </si>
  <si>
    <t>31120M09A050000 COMERCIALIZACION</t>
  </si>
  <si>
    <t>31120M09A060000 INFORMATICA</t>
  </si>
  <si>
    <t>31120M09A070000 SANEAMIENTO</t>
  </si>
  <si>
    <t>31120M09A080000 COMUNICACION SOCIAL</t>
  </si>
  <si>
    <t>31120M09A090000 INGENIERIA Y PLANEACION</t>
  </si>
  <si>
    <t>31120M09A100000 SUPERVISION DE OBRA</t>
  </si>
  <si>
    <t>Total del Gasto</t>
  </si>
  <si>
    <t>Junta Municipal de Agua Potable y Alcantarillado de Cortázar, Gto.
Estado Analítico del Ejercicio del Presupuesto de Egresos
Clasificación Administrativa (Poderes)
Del 1 de Enero al 30 de Junio de 2023</t>
  </si>
  <si>
    <t>Poder Ejecutivo</t>
  </si>
  <si>
    <t>Poder Legislativo</t>
  </si>
  <si>
    <t>Poder Judicial</t>
  </si>
  <si>
    <t>Órganismos Autónomos</t>
  </si>
  <si>
    <t>Junta Municipal de Agua Potable y Alcantarillado de Cortázar, Gto.
Estado Analítico del Ejercicio del Presupuesto de Egresos
Clasificación Administrativa (Sector Paraestatal)
Del 1 de Enero al 30 de Junio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</si>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</sst>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  <protection locked="0"/>
    </xf>
    <xf numFmtId="4" fontId="4" fillId="0" borderId="10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3" fillId="0" borderId="7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center" vertical="top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horizontal="left" vertical="top" wrapText="1" indent="2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4" fontId="3" fillId="0" borderId="0" xfId="2" applyNumberFormat="1" applyFont="1" applyAlignment="1" applyProtection="1">
      <alignment vertical="top"/>
      <protection locked="0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2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80.5" style="4" customWidth="1"/>
    <col min="2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v>23612981</v>
      </c>
      <c r="C6" s="15">
        <v>6232753.6600000001</v>
      </c>
      <c r="D6" s="15">
        <f>B6+C6</f>
        <v>29845734.66</v>
      </c>
      <c r="E6" s="15">
        <v>16769933.59</v>
      </c>
      <c r="F6" s="15">
        <v>16682117.34</v>
      </c>
      <c r="G6" s="15">
        <f>D6-E6</f>
        <v>13075801.07</v>
      </c>
    </row>
    <row r="7" spans="1:7" x14ac:dyDescent="0.2">
      <c r="A7" s="14" t="s">
        <v>12</v>
      </c>
      <c r="B7" s="15">
        <v>6360123</v>
      </c>
      <c r="C7" s="15">
        <v>118373.74</v>
      </c>
      <c r="D7" s="15">
        <f t="shared" ref="D7:D18" si="0">B7+C7</f>
        <v>6478496.7400000002</v>
      </c>
      <c r="E7" s="15">
        <v>2822918.45</v>
      </c>
      <c r="F7" s="15">
        <v>2784292.65</v>
      </c>
      <c r="G7" s="15">
        <f t="shared" ref="G7:G18" si="1">D7-E7</f>
        <v>3655578.29</v>
      </c>
    </row>
    <row r="8" spans="1:7" x14ac:dyDescent="0.2">
      <c r="A8" s="14" t="s">
        <v>13</v>
      </c>
      <c r="B8" s="15">
        <v>2350284</v>
      </c>
      <c r="C8" s="15">
        <v>848734.48</v>
      </c>
      <c r="D8" s="15">
        <f t="shared" si="0"/>
        <v>3199018.48</v>
      </c>
      <c r="E8" s="15">
        <v>2049613.46</v>
      </c>
      <c r="F8" s="15">
        <v>2031456.36</v>
      </c>
      <c r="G8" s="15">
        <f t="shared" si="1"/>
        <v>1149405.02</v>
      </c>
    </row>
    <row r="9" spans="1:7" x14ac:dyDescent="0.2">
      <c r="A9" s="14" t="s">
        <v>14</v>
      </c>
      <c r="B9" s="15">
        <v>1911116</v>
      </c>
      <c r="C9" s="15">
        <v>0</v>
      </c>
      <c r="D9" s="15">
        <f t="shared" si="0"/>
        <v>1911116</v>
      </c>
      <c r="E9" s="15">
        <v>787967.99</v>
      </c>
      <c r="F9" s="15">
        <v>784581.37</v>
      </c>
      <c r="G9" s="15">
        <f t="shared" si="1"/>
        <v>1123148.01</v>
      </c>
    </row>
    <row r="10" spans="1:7" x14ac:dyDescent="0.2">
      <c r="A10" s="14" t="s">
        <v>15</v>
      </c>
      <c r="B10" s="15">
        <v>4960981</v>
      </c>
      <c r="C10" s="15">
        <v>750</v>
      </c>
      <c r="D10" s="15">
        <f t="shared" si="0"/>
        <v>4961731</v>
      </c>
      <c r="E10" s="15">
        <v>2262959.2799999998</v>
      </c>
      <c r="F10" s="15">
        <v>2242487.67</v>
      </c>
      <c r="G10" s="15">
        <f t="shared" si="1"/>
        <v>2698771.72</v>
      </c>
    </row>
    <row r="11" spans="1:7" x14ac:dyDescent="0.2">
      <c r="A11" s="14" t="s">
        <v>16</v>
      </c>
      <c r="B11" s="15">
        <v>5008643</v>
      </c>
      <c r="C11" s="15">
        <v>-411478.51</v>
      </c>
      <c r="D11" s="15">
        <f t="shared" si="0"/>
        <v>4597164.49</v>
      </c>
      <c r="E11" s="15">
        <v>2085971.59</v>
      </c>
      <c r="F11" s="15">
        <v>2075200.05</v>
      </c>
      <c r="G11" s="15">
        <f t="shared" si="1"/>
        <v>2511192.9000000004</v>
      </c>
    </row>
    <row r="12" spans="1:7" x14ac:dyDescent="0.2">
      <c r="A12" s="14" t="s">
        <v>17</v>
      </c>
      <c r="B12" s="15">
        <v>3353347</v>
      </c>
      <c r="C12" s="15">
        <v>67520</v>
      </c>
      <c r="D12" s="15">
        <f t="shared" si="0"/>
        <v>3420867</v>
      </c>
      <c r="E12" s="15">
        <v>1577337.63</v>
      </c>
      <c r="F12" s="15">
        <v>1571623.17</v>
      </c>
      <c r="G12" s="15">
        <f t="shared" si="1"/>
        <v>1843529.37</v>
      </c>
    </row>
    <row r="13" spans="1:7" x14ac:dyDescent="0.2">
      <c r="A13" s="14" t="s">
        <v>18</v>
      </c>
      <c r="B13" s="15">
        <v>6434267</v>
      </c>
      <c r="C13" s="15">
        <v>-8250</v>
      </c>
      <c r="D13" s="15">
        <f t="shared" si="0"/>
        <v>6426017</v>
      </c>
      <c r="E13" s="15">
        <v>2406770.4500000002</v>
      </c>
      <c r="F13" s="15">
        <v>2392439.1</v>
      </c>
      <c r="G13" s="15">
        <f t="shared" si="1"/>
        <v>4019246.55</v>
      </c>
    </row>
    <row r="14" spans="1:7" x14ac:dyDescent="0.2">
      <c r="A14" s="14" t="s">
        <v>19</v>
      </c>
      <c r="B14" s="15">
        <v>3068121</v>
      </c>
      <c r="C14" s="15">
        <v>750</v>
      </c>
      <c r="D14" s="15">
        <f t="shared" si="0"/>
        <v>3068871</v>
      </c>
      <c r="E14" s="15">
        <v>1007359.76</v>
      </c>
      <c r="F14" s="15">
        <v>1005127.52</v>
      </c>
      <c r="G14" s="15">
        <f t="shared" si="1"/>
        <v>2061511.24</v>
      </c>
    </row>
    <row r="15" spans="1:7" x14ac:dyDescent="0.2">
      <c r="A15" s="14" t="s">
        <v>20</v>
      </c>
      <c r="B15" s="15">
        <v>8985586</v>
      </c>
      <c r="C15" s="15">
        <v>387541.39</v>
      </c>
      <c r="D15" s="15">
        <f t="shared" si="0"/>
        <v>9373127.3900000006</v>
      </c>
      <c r="E15" s="15">
        <v>3679002.47</v>
      </c>
      <c r="F15" s="15">
        <v>3677258.98</v>
      </c>
      <c r="G15" s="15">
        <f t="shared" si="1"/>
        <v>5694124.9199999999</v>
      </c>
    </row>
    <row r="16" spans="1:7" x14ac:dyDescent="0.2">
      <c r="A16" s="14" t="s">
        <v>21</v>
      </c>
      <c r="B16" s="15">
        <v>1710427</v>
      </c>
      <c r="C16" s="15">
        <v>300750</v>
      </c>
      <c r="D16" s="15">
        <f t="shared" si="0"/>
        <v>2011177</v>
      </c>
      <c r="E16" s="15">
        <v>927767.38</v>
      </c>
      <c r="F16" s="15">
        <v>925391.63</v>
      </c>
      <c r="G16" s="15">
        <f t="shared" si="1"/>
        <v>1083409.6200000001</v>
      </c>
    </row>
    <row r="17" spans="1:7" x14ac:dyDescent="0.2">
      <c r="A17" s="14" t="s">
        <v>22</v>
      </c>
      <c r="B17" s="15">
        <v>18245400</v>
      </c>
      <c r="C17" s="15">
        <v>820094.39</v>
      </c>
      <c r="D17" s="15">
        <f t="shared" si="0"/>
        <v>19065494.390000001</v>
      </c>
      <c r="E17" s="15">
        <v>7833095.8799999999</v>
      </c>
      <c r="F17" s="15">
        <v>7827716.1699999999</v>
      </c>
      <c r="G17" s="15">
        <f t="shared" si="1"/>
        <v>11232398.510000002</v>
      </c>
    </row>
    <row r="18" spans="1:7" x14ac:dyDescent="0.2">
      <c r="A18" s="14" t="s">
        <v>23</v>
      </c>
      <c r="B18" s="15">
        <v>1597516</v>
      </c>
      <c r="C18" s="15">
        <v>750</v>
      </c>
      <c r="D18" s="15">
        <f t="shared" si="0"/>
        <v>1598266</v>
      </c>
      <c r="E18" s="15">
        <v>508348.31</v>
      </c>
      <c r="F18" s="15">
        <v>504283.23</v>
      </c>
      <c r="G18" s="15">
        <f t="shared" si="1"/>
        <v>1089917.69</v>
      </c>
    </row>
    <row r="19" spans="1:7" x14ac:dyDescent="0.2">
      <c r="A19" s="14"/>
      <c r="B19" s="15"/>
      <c r="C19" s="15"/>
      <c r="D19" s="15"/>
      <c r="E19" s="15"/>
      <c r="F19" s="15"/>
      <c r="G19" s="15"/>
    </row>
    <row r="20" spans="1:7" x14ac:dyDescent="0.2">
      <c r="A20" s="16" t="s">
        <v>24</v>
      </c>
      <c r="B20" s="17">
        <f t="shared" ref="B20:G20" si="2">SUM(B6:B19)</f>
        <v>87598792</v>
      </c>
      <c r="C20" s="17">
        <f t="shared" si="2"/>
        <v>8358289.1500000004</v>
      </c>
      <c r="D20" s="17">
        <f t="shared" si="2"/>
        <v>95957081.149999991</v>
      </c>
      <c r="E20" s="17">
        <f t="shared" si="2"/>
        <v>44719046.24000001</v>
      </c>
      <c r="F20" s="17">
        <f t="shared" si="2"/>
        <v>44503975.240000002</v>
      </c>
      <c r="G20" s="17">
        <f t="shared" si="2"/>
        <v>51238034.909999996</v>
      </c>
    </row>
    <row r="21" spans="1:7" x14ac:dyDescent="0.2">
      <c r="A21" s="18"/>
      <c r="B21" s="19"/>
      <c r="C21" s="19"/>
      <c r="D21" s="19"/>
      <c r="E21" s="19"/>
      <c r="F21" s="19"/>
      <c r="G21" s="19"/>
    </row>
    <row r="22" spans="1:7" x14ac:dyDescent="0.2">
      <c r="A22" s="18"/>
      <c r="B22" s="19"/>
      <c r="C22" s="19"/>
      <c r="D22" s="19"/>
      <c r="E22" s="19"/>
      <c r="F22" s="19"/>
      <c r="G22" s="19"/>
    </row>
    <row r="23" spans="1:7" x14ac:dyDescent="0.2">
      <c r="A23" s="18"/>
      <c r="B23" s="19"/>
      <c r="C23" s="19"/>
      <c r="D23" s="19"/>
      <c r="E23" s="19"/>
      <c r="F23" s="19"/>
      <c r="G23" s="19"/>
    </row>
    <row r="26" spans="1:7" ht="45" customHeight="1" x14ac:dyDescent="0.2">
      <c r="A26" s="1" t="s">
        <v>25</v>
      </c>
      <c r="B26" s="2"/>
      <c r="C26" s="2"/>
      <c r="D26" s="2"/>
      <c r="E26" s="2"/>
      <c r="F26" s="2"/>
      <c r="G26" s="3"/>
    </row>
    <row r="27" spans="1:7" x14ac:dyDescent="0.2">
      <c r="A27" s="5" t="s">
        <v>1</v>
      </c>
      <c r="B27" s="1" t="s">
        <v>2</v>
      </c>
      <c r="C27" s="2"/>
      <c r="D27" s="2"/>
      <c r="E27" s="2"/>
      <c r="F27" s="3"/>
      <c r="G27" s="6" t="s">
        <v>3</v>
      </c>
    </row>
    <row r="28" spans="1:7" ht="22.5" x14ac:dyDescent="0.2">
      <c r="A28" s="7"/>
      <c r="B28" s="8" t="s">
        <v>4</v>
      </c>
      <c r="C28" s="8" t="s">
        <v>5</v>
      </c>
      <c r="D28" s="8" t="s">
        <v>6</v>
      </c>
      <c r="E28" s="8" t="s">
        <v>7</v>
      </c>
      <c r="F28" s="8" t="s">
        <v>8</v>
      </c>
      <c r="G28" s="9"/>
    </row>
    <row r="29" spans="1:7" x14ac:dyDescent="0.2">
      <c r="A29" s="10"/>
      <c r="B29" s="11">
        <v>1</v>
      </c>
      <c r="C29" s="11">
        <v>2</v>
      </c>
      <c r="D29" s="11" t="s">
        <v>9</v>
      </c>
      <c r="E29" s="11">
        <v>4</v>
      </c>
      <c r="F29" s="11">
        <v>5</v>
      </c>
      <c r="G29" s="11" t="s">
        <v>10</v>
      </c>
    </row>
    <row r="30" spans="1:7" x14ac:dyDescent="0.2">
      <c r="A30" s="20" t="s">
        <v>26</v>
      </c>
      <c r="B30" s="15">
        <v>0</v>
      </c>
      <c r="C30" s="15">
        <v>0</v>
      </c>
      <c r="D30" s="15">
        <f>B30+C30</f>
        <v>0</v>
      </c>
      <c r="E30" s="15">
        <v>0</v>
      </c>
      <c r="F30" s="15">
        <v>0</v>
      </c>
      <c r="G30" s="15">
        <f>D30-E30</f>
        <v>0</v>
      </c>
    </row>
    <row r="31" spans="1:7" x14ac:dyDescent="0.2">
      <c r="A31" s="20" t="s">
        <v>27</v>
      </c>
      <c r="B31" s="15">
        <v>0</v>
      </c>
      <c r="C31" s="15">
        <v>0</v>
      </c>
      <c r="D31" s="15">
        <f t="shared" ref="D31:D33" si="3">B31+C31</f>
        <v>0</v>
      </c>
      <c r="E31" s="15">
        <v>0</v>
      </c>
      <c r="F31" s="15">
        <v>0</v>
      </c>
      <c r="G31" s="15">
        <f t="shared" ref="G31:G33" si="4">D31-E31</f>
        <v>0</v>
      </c>
    </row>
    <row r="32" spans="1:7" x14ac:dyDescent="0.2">
      <c r="A32" s="20" t="s">
        <v>28</v>
      </c>
      <c r="B32" s="15">
        <v>0</v>
      </c>
      <c r="C32" s="15">
        <v>0</v>
      </c>
      <c r="D32" s="15">
        <f t="shared" si="3"/>
        <v>0</v>
      </c>
      <c r="E32" s="15">
        <v>0</v>
      </c>
      <c r="F32" s="15">
        <v>0</v>
      </c>
      <c r="G32" s="15">
        <f t="shared" si="4"/>
        <v>0</v>
      </c>
    </row>
    <row r="33" spans="1:7" x14ac:dyDescent="0.2">
      <c r="A33" s="20" t="s">
        <v>29</v>
      </c>
      <c r="B33" s="15">
        <v>0</v>
      </c>
      <c r="C33" s="15">
        <v>0</v>
      </c>
      <c r="D33" s="15">
        <f t="shared" si="3"/>
        <v>0</v>
      </c>
      <c r="E33" s="15">
        <v>0</v>
      </c>
      <c r="F33" s="15">
        <v>0</v>
      </c>
      <c r="G33" s="15">
        <f t="shared" si="4"/>
        <v>0</v>
      </c>
    </row>
    <row r="34" spans="1:7" x14ac:dyDescent="0.2">
      <c r="A34" s="16" t="s">
        <v>24</v>
      </c>
      <c r="B34" s="17">
        <f t="shared" ref="B34:G34" si="5">SUM(B30:B33)</f>
        <v>0</v>
      </c>
      <c r="C34" s="17">
        <f t="shared" si="5"/>
        <v>0</v>
      </c>
      <c r="D34" s="17">
        <f t="shared" si="5"/>
        <v>0</v>
      </c>
      <c r="E34" s="17">
        <f t="shared" si="5"/>
        <v>0</v>
      </c>
      <c r="F34" s="17">
        <f t="shared" si="5"/>
        <v>0</v>
      </c>
      <c r="G34" s="17">
        <f t="shared" si="5"/>
        <v>0</v>
      </c>
    </row>
    <row r="43" spans="1:7" ht="45" customHeight="1" x14ac:dyDescent="0.2">
      <c r="A43" s="1" t="s">
        <v>30</v>
      </c>
      <c r="B43" s="2"/>
      <c r="C43" s="2"/>
      <c r="D43" s="2"/>
      <c r="E43" s="2"/>
      <c r="F43" s="2"/>
      <c r="G43" s="3"/>
    </row>
    <row r="44" spans="1:7" x14ac:dyDescent="0.2">
      <c r="A44" s="5" t="s">
        <v>1</v>
      </c>
      <c r="B44" s="1" t="s">
        <v>2</v>
      </c>
      <c r="C44" s="2"/>
      <c r="D44" s="2"/>
      <c r="E44" s="2"/>
      <c r="F44" s="3"/>
      <c r="G44" s="6" t="s">
        <v>3</v>
      </c>
    </row>
    <row r="45" spans="1:7" ht="22.5" x14ac:dyDescent="0.2">
      <c r="A45" s="7"/>
      <c r="B45" s="8" t="s">
        <v>4</v>
      </c>
      <c r="C45" s="8" t="s">
        <v>5</v>
      </c>
      <c r="D45" s="8" t="s">
        <v>6</v>
      </c>
      <c r="E45" s="8" t="s">
        <v>7</v>
      </c>
      <c r="F45" s="8" t="s">
        <v>8</v>
      </c>
      <c r="G45" s="9"/>
    </row>
    <row r="46" spans="1:7" x14ac:dyDescent="0.2">
      <c r="A46" s="10"/>
      <c r="B46" s="11">
        <v>1</v>
      </c>
      <c r="C46" s="11">
        <v>2</v>
      </c>
      <c r="D46" s="11" t="s">
        <v>9</v>
      </c>
      <c r="E46" s="11">
        <v>4</v>
      </c>
      <c r="F46" s="11">
        <v>5</v>
      </c>
      <c r="G46" s="11" t="s">
        <v>10</v>
      </c>
    </row>
    <row r="47" spans="1:7" x14ac:dyDescent="0.2">
      <c r="A47" s="21" t="s">
        <v>31</v>
      </c>
      <c r="B47" s="15">
        <v>87598792</v>
      </c>
      <c r="C47" s="15">
        <v>8358289.1500000004</v>
      </c>
      <c r="D47" s="15">
        <f t="shared" ref="D47:D53" si="6">B47+C47</f>
        <v>95957081.150000006</v>
      </c>
      <c r="E47" s="15">
        <v>44719046.240000002</v>
      </c>
      <c r="F47" s="15">
        <v>44503975.240000002</v>
      </c>
      <c r="G47" s="15">
        <f t="shared" ref="G47:G53" si="7">D47-E47</f>
        <v>51238034.910000004</v>
      </c>
    </row>
    <row r="48" spans="1:7" x14ac:dyDescent="0.2">
      <c r="A48" s="21" t="s">
        <v>32</v>
      </c>
      <c r="B48" s="15">
        <v>0</v>
      </c>
      <c r="C48" s="15">
        <v>0</v>
      </c>
      <c r="D48" s="15">
        <f t="shared" si="6"/>
        <v>0</v>
      </c>
      <c r="E48" s="15">
        <v>0</v>
      </c>
      <c r="F48" s="15">
        <v>0</v>
      </c>
      <c r="G48" s="15">
        <f t="shared" si="7"/>
        <v>0</v>
      </c>
    </row>
    <row r="49" spans="1:7" x14ac:dyDescent="0.2">
      <c r="A49" s="21" t="s">
        <v>33</v>
      </c>
      <c r="B49" s="15">
        <v>0</v>
      </c>
      <c r="C49" s="15">
        <v>0</v>
      </c>
      <c r="D49" s="15">
        <f t="shared" si="6"/>
        <v>0</v>
      </c>
      <c r="E49" s="15">
        <v>0</v>
      </c>
      <c r="F49" s="15">
        <v>0</v>
      </c>
      <c r="G49" s="15">
        <f t="shared" si="7"/>
        <v>0</v>
      </c>
    </row>
    <row r="50" spans="1:7" x14ac:dyDescent="0.2">
      <c r="A50" s="21" t="s">
        <v>34</v>
      </c>
      <c r="B50" s="15">
        <v>0</v>
      </c>
      <c r="C50" s="15">
        <v>0</v>
      </c>
      <c r="D50" s="15">
        <f t="shared" si="6"/>
        <v>0</v>
      </c>
      <c r="E50" s="15">
        <v>0</v>
      </c>
      <c r="F50" s="15">
        <v>0</v>
      </c>
      <c r="G50" s="15">
        <f t="shared" si="7"/>
        <v>0</v>
      </c>
    </row>
    <row r="51" spans="1:7" ht="11.25" customHeight="1" x14ac:dyDescent="0.2">
      <c r="A51" s="21" t="s">
        <v>35</v>
      </c>
      <c r="B51" s="15">
        <v>0</v>
      </c>
      <c r="C51" s="15">
        <v>0</v>
      </c>
      <c r="D51" s="15">
        <f t="shared" si="6"/>
        <v>0</v>
      </c>
      <c r="E51" s="15">
        <v>0</v>
      </c>
      <c r="F51" s="15">
        <v>0</v>
      </c>
      <c r="G51" s="15">
        <f t="shared" si="7"/>
        <v>0</v>
      </c>
    </row>
    <row r="52" spans="1:7" x14ac:dyDescent="0.2">
      <c r="A52" s="21" t="s">
        <v>36</v>
      </c>
      <c r="B52" s="15">
        <v>0</v>
      </c>
      <c r="C52" s="15">
        <v>0</v>
      </c>
      <c r="D52" s="15">
        <f t="shared" si="6"/>
        <v>0</v>
      </c>
      <c r="E52" s="15">
        <v>0</v>
      </c>
      <c r="F52" s="15">
        <v>0</v>
      </c>
      <c r="G52" s="15">
        <f t="shared" si="7"/>
        <v>0</v>
      </c>
    </row>
    <row r="53" spans="1:7" x14ac:dyDescent="0.2">
      <c r="A53" s="21" t="s">
        <v>37</v>
      </c>
      <c r="B53" s="15">
        <v>0</v>
      </c>
      <c r="C53" s="15">
        <v>0</v>
      </c>
      <c r="D53" s="15">
        <f t="shared" si="6"/>
        <v>0</v>
      </c>
      <c r="E53" s="15">
        <v>0</v>
      </c>
      <c r="F53" s="15">
        <v>0</v>
      </c>
      <c r="G53" s="15">
        <f t="shared" si="7"/>
        <v>0</v>
      </c>
    </row>
    <row r="54" spans="1:7" x14ac:dyDescent="0.2">
      <c r="A54" s="16" t="s">
        <v>24</v>
      </c>
      <c r="B54" s="17">
        <f t="shared" ref="B54:G54" si="8">SUM(B47:B53)</f>
        <v>87598792</v>
      </c>
      <c r="C54" s="17">
        <f t="shared" si="8"/>
        <v>8358289.1500000004</v>
      </c>
      <c r="D54" s="17">
        <f t="shared" si="8"/>
        <v>95957081.150000006</v>
      </c>
      <c r="E54" s="17">
        <f t="shared" si="8"/>
        <v>44719046.240000002</v>
      </c>
      <c r="F54" s="17">
        <f t="shared" si="8"/>
        <v>44503975.240000002</v>
      </c>
      <c r="G54" s="17">
        <f t="shared" si="8"/>
        <v>51238034.910000004</v>
      </c>
    </row>
    <row r="56" spans="1:7" x14ac:dyDescent="0.2">
      <c r="A56" s="4" t="s">
        <v>38</v>
      </c>
    </row>
    <row r="60" spans="1:7" x14ac:dyDescent="0.2">
      <c r="A60" s="22"/>
      <c r="B60" s="23"/>
      <c r="C60" s="23"/>
      <c r="D60" s="24"/>
      <c r="E60" s="23"/>
      <c r="F60" s="23"/>
    </row>
    <row r="61" spans="1:7" x14ac:dyDescent="0.2">
      <c r="A61" s="25"/>
      <c r="B61" s="26"/>
      <c r="C61" s="26"/>
      <c r="D61" s="27"/>
      <c r="E61" s="26"/>
      <c r="F61" s="26"/>
    </row>
  </sheetData>
  <sheetProtection formatCells="0" formatColumns="0" formatRows="0" insertRows="0" deleteRows="0" autoFilter="0"/>
  <mergeCells count="16">
    <mergeCell ref="B61:C61"/>
    <mergeCell ref="E61:F61"/>
    <mergeCell ref="A43:G43"/>
    <mergeCell ref="A44:A46"/>
    <mergeCell ref="B44:F44"/>
    <mergeCell ref="G44:G45"/>
    <mergeCell ref="B60:C60"/>
    <mergeCell ref="E60:F60"/>
    <mergeCell ref="A1:G1"/>
    <mergeCell ref="A2:A4"/>
    <mergeCell ref="B2:F2"/>
    <mergeCell ref="G2:G3"/>
    <mergeCell ref="A26:G26"/>
    <mergeCell ref="A27:A29"/>
    <mergeCell ref="B27:F27"/>
    <mergeCell ref="G27:G2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4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2023-08-09T20:15:17Z</dcterms:created>
  <dcterms:modified xsi:type="dcterms:W3CDTF">2023-08-09T20:15:43Z</dcterms:modified>
</cp:coreProperties>
</file>